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380" windowHeight="8535" tabRatio="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<sst xmlns="http://schemas.openxmlformats.org/spreadsheetml/2006/main" count="80" uniqueCount="58">
  <si>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</si>
  <si>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</si>
  <si>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</si>
  <si>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</si>
  <si>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</si>
  <si>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</si>
  <si>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</si>
  <si>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修了年度</t>
  </si>
  <si>
    <t>（修了者数の計）</t>
  </si>
  <si>
    <t>（未修了者数）</t>
  </si>
  <si>
    <t>（退学者）</t>
  </si>
  <si>
    <t>修了者数</t>
  </si>
  <si>
    <t>入　学　年　度</t>
  </si>
  <si>
    <t>※（　）は，早期修了者数で内数</t>
  </si>
  <si>
    <t>大学院医学系研究科（博士課程）修了者の入学年度別員数</t>
  </si>
  <si>
    <t>各年度の入学者数</t>
  </si>
  <si>
    <t>(入学者に対する修了者の割合)</t>
  </si>
  <si>
    <t>平成９年度</t>
  </si>
  <si>
    <t>平成１０年度</t>
  </si>
  <si>
    <t>平成１１年度</t>
  </si>
  <si>
    <t>平成１２年度</t>
  </si>
  <si>
    <t>H12</t>
  </si>
  <si>
    <t>H元</t>
  </si>
  <si>
    <t>＜参考＞</t>
  </si>
  <si>
    <t>（入学者に対する標準修了年限内修了者の割合）</t>
  </si>
  <si>
    <t>H19</t>
  </si>
  <si>
    <t>H18</t>
  </si>
  <si>
    <t>H17</t>
  </si>
  <si>
    <t>H16</t>
  </si>
  <si>
    <t>H15</t>
  </si>
  <si>
    <t>H14</t>
  </si>
  <si>
    <t>H13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</si>
  <si>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</si>
  <si>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</si>
  <si>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</si>
  <si>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</si>
  <si>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</si>
  <si>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</si>
  <si>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</si>
  <si>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</si>
  <si>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</si>
  <si>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</si>
  <si>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23（1）</t>
  </si>
  <si>
    <t>2（2）</t>
  </si>
  <si>
    <t>1(1)</t>
  </si>
  <si>
    <t>1(1)</t>
  </si>
  <si>
    <t>15（2）</t>
  </si>
  <si>
    <t>7</t>
  </si>
  <si>
    <t>H3</t>
  </si>
  <si>
    <t>H2</t>
  </si>
  <si>
    <t>元</t>
  </si>
  <si>
    <t>23（１）</t>
  </si>
  <si>
    <t>16（１）</t>
  </si>
  <si>
    <t>21（１）</t>
  </si>
  <si>
    <t>平成20年3月31日現在</t>
  </si>
  <si>
    <t>（出典：大分医科大学自己点検・評価２００１資料）</t>
  </si>
  <si>
    <t>(出典：医学部大学院係集計）</t>
  </si>
  <si>
    <t>資料6-2-5  「大学院医学系研究科（博士課程）修了者の入学年度別員数」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</si>
</sst>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3" borderId="30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3" borderId="45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2" borderId="3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G2" sqref="G2"/>
    </sheetView>
  </sheetViews>
  <sheetFormatPr defaultColWidth="9.00390625" defaultRowHeight="19.5" customHeight="1"/>
  <cols>
    <col min="1" max="1" width="9.50390625" style="1" customWidth="1"/>
    <col min="2" max="2" width="6.50390625" style="1" customWidth="1"/>
    <col min="3" max="3" width="4.25390625" style="1" customWidth="1"/>
    <col min="4" max="4" width="4.75390625" style="1" bestFit="1" customWidth="1"/>
    <col min="5" max="5" width="4.50390625" style="1" customWidth="1"/>
    <col min="6" max="6" width="4.25390625" style="1" customWidth="1"/>
    <col min="7" max="9" width="4.75390625" style="116" bestFit="1" customWidth="1"/>
    <col min="10" max="10" width="4.75390625" style="116" customWidth="1"/>
    <col min="11" max="11" width="4.875" style="116" customWidth="1"/>
    <col min="12" max="12" width="4.375" style="116" customWidth="1"/>
    <col min="13" max="13" width="4.25390625" style="116" customWidth="1"/>
    <col min="14" max="14" width="4.75390625" style="116" bestFit="1" customWidth="1"/>
    <col min="15" max="15" width="4.25390625" style="116" customWidth="1"/>
    <col min="16" max="16" width="4.75390625" style="1" bestFit="1" customWidth="1"/>
    <col min="17" max="18" width="3.625" style="1" customWidth="1"/>
    <col min="19" max="20" width="3.875" style="1" customWidth="1"/>
    <col min="21" max="21" width="3.50390625" style="1" customWidth="1"/>
    <col min="22" max="16384" width="9.00390625" style="1" customWidth="1"/>
  </cols>
  <sheetData>
    <row r="1" spans="1:15" s="128" customFormat="1" ht="19.5" customHeight="1">
      <c r="A1" s="128" t="s">
        <v>57</v>
      </c>
      <c r="G1" s="129"/>
      <c r="H1" s="129"/>
      <c r="I1" s="129"/>
      <c r="J1" s="129"/>
      <c r="K1" s="129"/>
      <c r="L1" s="129"/>
      <c r="M1" s="129"/>
      <c r="N1" s="129"/>
      <c r="O1" s="129"/>
    </row>
    <row r="2" ht="13.5" customHeight="1"/>
    <row r="3" spans="16:18" ht="18" customHeight="1">
      <c r="P3" s="62"/>
      <c r="Q3" s="116"/>
      <c r="R3" s="98" t="s">
        <v>54</v>
      </c>
    </row>
    <row r="4" spans="1:21" ht="15.75" customHeight="1">
      <c r="A4" s="142" t="s">
        <v>7</v>
      </c>
      <c r="B4" s="142" t="s">
        <v>11</v>
      </c>
      <c r="C4" s="130" t="s">
        <v>12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14"/>
      <c r="T4" s="96"/>
      <c r="U4" s="97"/>
    </row>
    <row r="5" spans="1:21" ht="15.75" customHeight="1">
      <c r="A5" s="143"/>
      <c r="B5" s="143"/>
      <c r="C5" s="2" t="s">
        <v>25</v>
      </c>
      <c r="D5" s="3" t="s">
        <v>26</v>
      </c>
      <c r="E5" s="3" t="s">
        <v>27</v>
      </c>
      <c r="F5" s="3" t="s">
        <v>28</v>
      </c>
      <c r="G5" s="4" t="s">
        <v>29</v>
      </c>
      <c r="H5" s="5" t="s">
        <v>30</v>
      </c>
      <c r="I5" s="3" t="s">
        <v>31</v>
      </c>
      <c r="J5" s="3" t="s">
        <v>21</v>
      </c>
      <c r="K5" s="3" t="s">
        <v>32</v>
      </c>
      <c r="L5" s="3" t="s">
        <v>33</v>
      </c>
      <c r="M5" s="3" t="s">
        <v>34</v>
      </c>
      <c r="N5" s="3" t="s">
        <v>35</v>
      </c>
      <c r="O5" s="5" t="s">
        <v>36</v>
      </c>
      <c r="P5" s="6" t="s">
        <v>37</v>
      </c>
      <c r="Q5" s="80" t="s">
        <v>38</v>
      </c>
      <c r="R5" s="111" t="s">
        <v>39</v>
      </c>
      <c r="S5" s="110" t="s">
        <v>48</v>
      </c>
      <c r="T5" s="110" t="s">
        <v>49</v>
      </c>
      <c r="U5" s="81" t="s">
        <v>50</v>
      </c>
    </row>
    <row r="6" spans="1:21" ht="15.75" customHeight="1">
      <c r="A6" s="91" t="s">
        <v>17</v>
      </c>
      <c r="B6" s="7">
        <v>17</v>
      </c>
      <c r="C6" s="104"/>
      <c r="D6" s="6"/>
      <c r="E6" s="6"/>
      <c r="F6" s="99"/>
      <c r="G6" s="105"/>
      <c r="H6" s="106"/>
      <c r="I6" s="6"/>
      <c r="J6" s="99"/>
      <c r="K6" s="6"/>
      <c r="L6" s="6"/>
      <c r="M6" s="6"/>
      <c r="N6" s="6"/>
      <c r="O6" s="106"/>
      <c r="P6" s="109">
        <v>9</v>
      </c>
      <c r="Q6" s="80">
        <v>1</v>
      </c>
      <c r="R6" s="80">
        <v>3</v>
      </c>
      <c r="S6" s="123">
        <v>1</v>
      </c>
      <c r="T6" s="123">
        <v>2</v>
      </c>
      <c r="U6" s="124">
        <v>1</v>
      </c>
    </row>
    <row r="7" spans="1:21" ht="15.75" customHeight="1">
      <c r="A7" s="67" t="s">
        <v>18</v>
      </c>
      <c r="B7" s="67">
        <v>23</v>
      </c>
      <c r="C7" s="100"/>
      <c r="D7" s="49"/>
      <c r="E7" s="49"/>
      <c r="F7" s="101"/>
      <c r="G7" s="102"/>
      <c r="H7" s="50"/>
      <c r="I7" s="49"/>
      <c r="J7" s="101"/>
      <c r="K7" s="49"/>
      <c r="L7" s="49"/>
      <c r="M7" s="49"/>
      <c r="N7" s="49"/>
      <c r="O7" s="108">
        <v>8</v>
      </c>
      <c r="P7" s="16">
        <v>5</v>
      </c>
      <c r="Q7" s="70">
        <v>5</v>
      </c>
      <c r="R7" s="26">
        <v>1</v>
      </c>
      <c r="S7" s="26">
        <v>4</v>
      </c>
      <c r="T7" s="51"/>
      <c r="U7" s="53"/>
    </row>
    <row r="8" spans="1:21" ht="15.75" customHeight="1">
      <c r="A8" s="67" t="s">
        <v>19</v>
      </c>
      <c r="B8" s="67" t="s">
        <v>51</v>
      </c>
      <c r="C8" s="100"/>
      <c r="D8" s="49"/>
      <c r="E8" s="49"/>
      <c r="F8" s="101"/>
      <c r="G8" s="102"/>
      <c r="H8" s="50"/>
      <c r="I8" s="49"/>
      <c r="J8" s="101"/>
      <c r="K8" s="49"/>
      <c r="L8" s="49"/>
      <c r="M8" s="16" t="s">
        <v>45</v>
      </c>
      <c r="N8" s="107">
        <v>11</v>
      </c>
      <c r="O8" s="36">
        <v>4</v>
      </c>
      <c r="P8" s="16">
        <v>1</v>
      </c>
      <c r="Q8" s="70">
        <v>2</v>
      </c>
      <c r="R8" s="26">
        <v>3</v>
      </c>
      <c r="S8" s="26">
        <v>1</v>
      </c>
      <c r="T8" s="51"/>
      <c r="U8" s="53"/>
    </row>
    <row r="9" spans="1:21" ht="15.75" customHeight="1">
      <c r="A9" s="67" t="s">
        <v>20</v>
      </c>
      <c r="B9" s="67">
        <v>23</v>
      </c>
      <c r="C9" s="100"/>
      <c r="D9" s="49"/>
      <c r="E9" s="49"/>
      <c r="F9" s="101"/>
      <c r="G9" s="102"/>
      <c r="H9" s="50"/>
      <c r="I9" s="49"/>
      <c r="J9" s="101"/>
      <c r="K9" s="49"/>
      <c r="L9" s="49"/>
      <c r="M9" s="107">
        <v>14</v>
      </c>
      <c r="N9" s="68">
        <v>6</v>
      </c>
      <c r="O9" s="36">
        <v>1</v>
      </c>
      <c r="P9" s="26">
        <v>1</v>
      </c>
      <c r="Q9" s="36"/>
      <c r="R9" s="16">
        <v>1</v>
      </c>
      <c r="S9" s="51"/>
      <c r="T9" s="51"/>
      <c r="U9" s="53"/>
    </row>
    <row r="10" spans="1:21" ht="15.75" customHeight="1">
      <c r="A10" s="67" t="s">
        <v>0</v>
      </c>
      <c r="B10" s="7">
        <v>18</v>
      </c>
      <c r="C10" s="8"/>
      <c r="D10" s="9"/>
      <c r="E10" s="9"/>
      <c r="F10" s="10"/>
      <c r="G10" s="62"/>
      <c r="H10" s="61"/>
      <c r="I10" s="9"/>
      <c r="J10" s="117"/>
      <c r="K10" s="9"/>
      <c r="L10" s="13">
        <v>6</v>
      </c>
      <c r="M10" s="9">
        <v>8</v>
      </c>
      <c r="N10" s="49">
        <v>1</v>
      </c>
      <c r="O10" s="50"/>
      <c r="P10" s="49">
        <v>1</v>
      </c>
      <c r="Q10" s="49">
        <v>1</v>
      </c>
      <c r="R10" s="49">
        <v>1</v>
      </c>
      <c r="S10" s="51"/>
      <c r="T10" s="51"/>
      <c r="U10" s="53"/>
    </row>
    <row r="11" spans="1:21" ht="15.75" customHeight="1">
      <c r="A11" s="14" t="s">
        <v>1</v>
      </c>
      <c r="B11" s="14">
        <v>22</v>
      </c>
      <c r="C11" s="15"/>
      <c r="D11" s="16"/>
      <c r="E11" s="16"/>
      <c r="F11" s="17"/>
      <c r="G11" s="68"/>
      <c r="H11" s="36"/>
      <c r="I11" s="16"/>
      <c r="J11" s="101"/>
      <c r="K11" s="20">
        <v>9</v>
      </c>
      <c r="L11" s="16">
        <v>8</v>
      </c>
      <c r="M11" s="16">
        <v>3</v>
      </c>
      <c r="N11" s="16"/>
      <c r="O11" s="36">
        <v>1</v>
      </c>
      <c r="P11" s="9">
        <v>1</v>
      </c>
      <c r="Q11" s="9"/>
      <c r="R11" s="61"/>
      <c r="S11" s="51"/>
      <c r="T11" s="51"/>
      <c r="U11" s="53"/>
    </row>
    <row r="12" spans="1:21" ht="15.75" customHeight="1">
      <c r="A12" s="14" t="s">
        <v>2</v>
      </c>
      <c r="B12" s="14" t="s">
        <v>52</v>
      </c>
      <c r="C12" s="15"/>
      <c r="D12" s="16"/>
      <c r="E12" s="16"/>
      <c r="F12" s="17"/>
      <c r="G12" s="68"/>
      <c r="H12" s="36"/>
      <c r="I12" s="16" t="s">
        <v>45</v>
      </c>
      <c r="J12" s="103" t="s">
        <v>47</v>
      </c>
      <c r="K12" s="16">
        <v>4</v>
      </c>
      <c r="L12" s="16">
        <v>1</v>
      </c>
      <c r="M12" s="16">
        <v>1</v>
      </c>
      <c r="N12" s="16">
        <v>2</v>
      </c>
      <c r="O12" s="36"/>
      <c r="P12" s="16"/>
      <c r="Q12" s="16"/>
      <c r="R12" s="36"/>
      <c r="S12" s="51"/>
      <c r="T12" s="51"/>
      <c r="U12" s="53"/>
    </row>
    <row r="13" spans="1:21" ht="15.75" customHeight="1">
      <c r="A13" s="14" t="s">
        <v>3</v>
      </c>
      <c r="B13" s="14">
        <v>32</v>
      </c>
      <c r="C13" s="15"/>
      <c r="D13" s="16"/>
      <c r="E13" s="16"/>
      <c r="F13" s="17"/>
      <c r="G13" s="68"/>
      <c r="H13" s="36"/>
      <c r="I13" s="20">
        <v>12</v>
      </c>
      <c r="J13" s="50">
        <v>8</v>
      </c>
      <c r="K13" s="16">
        <v>4</v>
      </c>
      <c r="L13" s="16">
        <v>3</v>
      </c>
      <c r="M13" s="16">
        <v>1</v>
      </c>
      <c r="N13" s="16">
        <v>1</v>
      </c>
      <c r="O13" s="36">
        <v>3</v>
      </c>
      <c r="P13" s="19"/>
      <c r="Q13" s="19"/>
      <c r="R13" s="18"/>
      <c r="S13" s="51"/>
      <c r="T13" s="51"/>
      <c r="U13" s="53"/>
    </row>
    <row r="14" spans="1:21" ht="15.75" customHeight="1">
      <c r="A14" s="14" t="s">
        <v>4</v>
      </c>
      <c r="B14" s="24">
        <f>SUM(F14:O14)</f>
        <v>19</v>
      </c>
      <c r="C14" s="25"/>
      <c r="D14" s="26"/>
      <c r="E14" s="26"/>
      <c r="F14" s="17"/>
      <c r="G14" s="68"/>
      <c r="H14" s="22">
        <v>10</v>
      </c>
      <c r="I14" s="16">
        <v>4</v>
      </c>
      <c r="J14" s="50">
        <v>3</v>
      </c>
      <c r="K14" s="16"/>
      <c r="L14" s="16">
        <v>2</v>
      </c>
      <c r="M14" s="16"/>
      <c r="N14" s="16"/>
      <c r="O14" s="36"/>
      <c r="P14" s="19"/>
      <c r="Q14" s="19"/>
      <c r="R14" s="18"/>
      <c r="S14" s="51"/>
      <c r="T14" s="51"/>
      <c r="U14" s="53"/>
    </row>
    <row r="15" spans="1:21" ht="15.75" customHeight="1">
      <c r="A15" s="14" t="s">
        <v>5</v>
      </c>
      <c r="B15" s="14" t="s">
        <v>46</v>
      </c>
      <c r="C15" s="15"/>
      <c r="D15" s="16"/>
      <c r="E15" s="16"/>
      <c r="F15" s="73" t="s">
        <v>43</v>
      </c>
      <c r="G15" s="27">
        <v>4</v>
      </c>
      <c r="H15" s="36">
        <v>3</v>
      </c>
      <c r="I15" s="16">
        <v>1</v>
      </c>
      <c r="J15" s="50">
        <v>3</v>
      </c>
      <c r="K15" s="16">
        <v>1</v>
      </c>
      <c r="L15" s="16"/>
      <c r="M15" s="16">
        <v>1</v>
      </c>
      <c r="N15" s="16"/>
      <c r="O15" s="36"/>
      <c r="P15" s="19"/>
      <c r="Q15" s="19"/>
      <c r="R15" s="18"/>
      <c r="S15" s="51"/>
      <c r="T15" s="51"/>
      <c r="U15" s="53"/>
    </row>
    <row r="16" spans="1:21" ht="15.75" customHeight="1">
      <c r="A16" s="28" t="s">
        <v>6</v>
      </c>
      <c r="B16" s="29" t="s">
        <v>53</v>
      </c>
      <c r="C16" s="30"/>
      <c r="D16" s="31"/>
      <c r="E16" s="31" t="s">
        <v>45</v>
      </c>
      <c r="F16" s="90">
        <v>14</v>
      </c>
      <c r="G16" s="115">
        <v>2</v>
      </c>
      <c r="H16" s="56">
        <v>2</v>
      </c>
      <c r="I16" s="31">
        <v>1</v>
      </c>
      <c r="J16" s="56"/>
      <c r="K16" s="31">
        <v>1</v>
      </c>
      <c r="L16" s="31"/>
      <c r="M16" s="31"/>
      <c r="N16" s="31"/>
      <c r="O16" s="56"/>
      <c r="P16" s="19"/>
      <c r="Q16" s="19"/>
      <c r="R16" s="18"/>
      <c r="S16" s="19"/>
      <c r="T16" s="19"/>
      <c r="U16" s="23"/>
    </row>
    <row r="17" spans="1:21" ht="22.5" customHeight="1">
      <c r="A17" s="138" t="s">
        <v>15</v>
      </c>
      <c r="B17" s="139"/>
      <c r="C17" s="94">
        <v>38</v>
      </c>
      <c r="D17" s="95">
        <v>14</v>
      </c>
      <c r="E17" s="95">
        <v>20</v>
      </c>
      <c r="F17" s="5">
        <v>22</v>
      </c>
      <c r="G17" s="3">
        <v>13</v>
      </c>
      <c r="H17" s="5">
        <v>19</v>
      </c>
      <c r="I17" s="3">
        <v>25</v>
      </c>
      <c r="J17" s="5">
        <v>26</v>
      </c>
      <c r="K17" s="3">
        <v>27</v>
      </c>
      <c r="L17" s="3">
        <v>26</v>
      </c>
      <c r="M17" s="3">
        <v>30</v>
      </c>
      <c r="N17" s="3">
        <v>25</v>
      </c>
      <c r="O17" s="5">
        <v>19</v>
      </c>
      <c r="P17" s="3">
        <v>24</v>
      </c>
      <c r="Q17" s="96"/>
      <c r="R17" s="113"/>
      <c r="S17" s="96"/>
      <c r="T17" s="96"/>
      <c r="U17" s="97"/>
    </row>
    <row r="18" spans="1:21" ht="12.75" customHeight="1">
      <c r="A18" s="136" t="s">
        <v>8</v>
      </c>
      <c r="B18" s="137"/>
      <c r="C18" s="93"/>
      <c r="D18" s="65"/>
      <c r="E18" s="65"/>
      <c r="F18" s="61">
        <v>16</v>
      </c>
      <c r="G18" s="9">
        <f>SUM(G15:G16)</f>
        <v>6</v>
      </c>
      <c r="H18" s="61">
        <f>SUM(H14:H16)</f>
        <v>15</v>
      </c>
      <c r="I18" s="9">
        <v>19</v>
      </c>
      <c r="J18" s="61">
        <v>22</v>
      </c>
      <c r="K18" s="9">
        <v>19</v>
      </c>
      <c r="L18" s="9">
        <v>20</v>
      </c>
      <c r="M18" s="9">
        <v>29</v>
      </c>
      <c r="N18" s="9">
        <f>SUM(N7:N15)</f>
        <v>21</v>
      </c>
      <c r="O18" s="9">
        <f>SUM(O7:O13)</f>
        <v>17</v>
      </c>
      <c r="P18" s="9">
        <f>SUM(P6:P16)</f>
        <v>18</v>
      </c>
      <c r="Q18" s="12"/>
      <c r="R18" s="11"/>
      <c r="S18" s="12"/>
      <c r="T18" s="12"/>
      <c r="U18" s="21"/>
    </row>
    <row r="19" spans="1:21" ht="19.5" customHeight="1">
      <c r="A19" s="149" t="s">
        <v>16</v>
      </c>
      <c r="B19" s="150"/>
      <c r="C19" s="37"/>
      <c r="D19" s="38"/>
      <c r="E19" s="38"/>
      <c r="F19" s="77">
        <f>F18/F17</f>
        <v>0.7272727272727273</v>
      </c>
      <c r="G19" s="76">
        <f>G18/G17</f>
        <v>0.46153846153846156</v>
      </c>
      <c r="H19" s="77">
        <f>H18/H17</f>
        <v>0.7894736842105263</v>
      </c>
      <c r="I19" s="76">
        <f>I18/I17</f>
        <v>0.76</v>
      </c>
      <c r="J19" s="77">
        <f>J18/J17</f>
        <v>0.8461538461538461</v>
      </c>
      <c r="K19" s="76">
        <f aca="true" t="shared" si="0" ref="K19:P19">K18/K17</f>
        <v>0.7037037037037037</v>
      </c>
      <c r="L19" s="76">
        <f t="shared" si="0"/>
        <v>0.7692307692307693</v>
      </c>
      <c r="M19" s="76">
        <f t="shared" si="0"/>
        <v>0.9666666666666667</v>
      </c>
      <c r="N19" s="76">
        <f t="shared" si="0"/>
        <v>0.84</v>
      </c>
      <c r="O19" s="76">
        <f t="shared" si="0"/>
        <v>0.8947368421052632</v>
      </c>
      <c r="P19" s="39">
        <f t="shared" si="0"/>
        <v>0.75</v>
      </c>
      <c r="Q19" s="40"/>
      <c r="R19" s="112"/>
      <c r="S19" s="40"/>
      <c r="T19" s="40"/>
      <c r="U19" s="41"/>
    </row>
    <row r="20" spans="1:21" ht="22.5" customHeight="1">
      <c r="A20" s="134" t="s">
        <v>24</v>
      </c>
      <c r="B20" s="135"/>
      <c r="C20" s="42"/>
      <c r="D20" s="43"/>
      <c r="E20" s="43"/>
      <c r="F20" s="125">
        <v>0.727</v>
      </c>
      <c r="G20" s="44">
        <f>G15/G17</f>
        <v>0.3076923076923077</v>
      </c>
      <c r="H20" s="45">
        <f>H14/H17</f>
        <v>0.5263157894736842</v>
      </c>
      <c r="I20" s="46">
        <f>13/I17</f>
        <v>0.52</v>
      </c>
      <c r="J20" s="118">
        <f>8/J17</f>
        <v>0.3076923076923077</v>
      </c>
      <c r="K20" s="46">
        <f>K11/K17</f>
        <v>0.3333333333333333</v>
      </c>
      <c r="L20" s="46">
        <f>L10/L17</f>
        <v>0.23076923076923078</v>
      </c>
      <c r="M20" s="46">
        <f>15/M17</f>
        <v>0.5</v>
      </c>
      <c r="N20" s="46">
        <f>N8/N17</f>
        <v>0.44</v>
      </c>
      <c r="O20" s="46">
        <f>O7/O17</f>
        <v>0.42105263157894735</v>
      </c>
      <c r="P20" s="46">
        <f>P6/P17</f>
        <v>0.375</v>
      </c>
      <c r="Q20" s="40"/>
      <c r="R20" s="112"/>
      <c r="S20" s="51"/>
      <c r="T20" s="51"/>
      <c r="U20" s="53"/>
    </row>
    <row r="21" spans="1:21" ht="22.5" customHeight="1">
      <c r="A21" s="144" t="s">
        <v>9</v>
      </c>
      <c r="B21" s="145"/>
      <c r="C21" s="47"/>
      <c r="D21" s="48"/>
      <c r="E21" s="48"/>
      <c r="F21" s="50">
        <v>6</v>
      </c>
      <c r="G21" s="49">
        <v>6</v>
      </c>
      <c r="H21" s="50">
        <v>4</v>
      </c>
      <c r="I21" s="49">
        <v>3</v>
      </c>
      <c r="J21" s="50">
        <v>1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51"/>
      <c r="R21" s="52"/>
      <c r="S21" s="51"/>
      <c r="T21" s="51"/>
      <c r="U21" s="53"/>
    </row>
    <row r="22" spans="1:21" ht="22.5" customHeight="1">
      <c r="A22" s="132" t="s">
        <v>10</v>
      </c>
      <c r="B22" s="133"/>
      <c r="C22" s="54"/>
      <c r="D22" s="55"/>
      <c r="E22" s="55"/>
      <c r="F22" s="126">
        <v>0</v>
      </c>
      <c r="G22" s="31">
        <v>1</v>
      </c>
      <c r="H22" s="56">
        <v>0</v>
      </c>
      <c r="I22" s="31">
        <v>4</v>
      </c>
      <c r="J22" s="56">
        <v>3</v>
      </c>
      <c r="K22" s="31">
        <v>8</v>
      </c>
      <c r="L22" s="31">
        <v>6</v>
      </c>
      <c r="M22" s="31">
        <v>1</v>
      </c>
      <c r="N22" s="31">
        <v>4</v>
      </c>
      <c r="O22" s="31">
        <v>2</v>
      </c>
      <c r="P22" s="31">
        <v>6</v>
      </c>
      <c r="Q22" s="32"/>
      <c r="R22" s="33"/>
      <c r="S22" s="32"/>
      <c r="T22" s="32"/>
      <c r="U22" s="57"/>
    </row>
    <row r="23" ht="23.25" customHeight="1">
      <c r="A23" s="1" t="s">
        <v>13</v>
      </c>
    </row>
    <row r="24" spans="16:21" ht="15" customHeight="1">
      <c r="P24" s="146" t="s">
        <v>56</v>
      </c>
      <c r="Q24" s="146"/>
      <c r="R24" s="146"/>
      <c r="S24" s="146"/>
      <c r="T24" s="146"/>
      <c r="U24" s="146"/>
    </row>
    <row r="25" ht="23.25" customHeight="1">
      <c r="A25" s="1" t="s">
        <v>23</v>
      </c>
    </row>
    <row r="26" ht="27.75" customHeight="1">
      <c r="A26" s="1" t="s">
        <v>14</v>
      </c>
    </row>
    <row r="27" spans="1:15" ht="17.25" customHeight="1">
      <c r="A27" s="142" t="s">
        <v>7</v>
      </c>
      <c r="B27" s="142" t="s">
        <v>11</v>
      </c>
      <c r="C27" s="82" t="s">
        <v>12</v>
      </c>
      <c r="D27" s="83"/>
      <c r="E27" s="83"/>
      <c r="F27" s="83"/>
      <c r="G27" s="4"/>
      <c r="H27" s="4"/>
      <c r="I27" s="4"/>
      <c r="J27" s="4"/>
      <c r="K27" s="92"/>
      <c r="L27" s="62"/>
      <c r="M27" s="62"/>
      <c r="N27" s="62"/>
      <c r="O27" s="62"/>
    </row>
    <row r="28" spans="1:15" ht="15.75" customHeight="1">
      <c r="A28" s="143"/>
      <c r="B28" s="143"/>
      <c r="C28" s="58" t="s">
        <v>34</v>
      </c>
      <c r="D28" s="4" t="s">
        <v>35</v>
      </c>
      <c r="E28" s="5" t="s">
        <v>36</v>
      </c>
      <c r="F28" s="3" t="s">
        <v>37</v>
      </c>
      <c r="G28" s="5" t="s">
        <v>38</v>
      </c>
      <c r="H28" s="3" t="s">
        <v>39</v>
      </c>
      <c r="I28" s="3" t="s">
        <v>40</v>
      </c>
      <c r="J28" s="3" t="s">
        <v>41</v>
      </c>
      <c r="K28" s="59" t="s">
        <v>22</v>
      </c>
      <c r="L28" s="62"/>
      <c r="M28" s="62"/>
      <c r="N28" s="62"/>
      <c r="O28" s="62"/>
    </row>
    <row r="29" spans="1:11" ht="19.5" customHeight="1">
      <c r="A29" s="60" t="s">
        <v>17</v>
      </c>
      <c r="B29" s="7">
        <v>17</v>
      </c>
      <c r="C29" s="61"/>
      <c r="D29" s="62"/>
      <c r="E29" s="61"/>
      <c r="F29" s="63">
        <v>9</v>
      </c>
      <c r="G29" s="64">
        <v>1</v>
      </c>
      <c r="H29" s="65">
        <v>3</v>
      </c>
      <c r="I29" s="65">
        <v>1</v>
      </c>
      <c r="J29" s="9">
        <v>2</v>
      </c>
      <c r="K29" s="66">
        <v>1</v>
      </c>
    </row>
    <row r="30" spans="1:11" ht="19.5" customHeight="1">
      <c r="A30" s="67" t="s">
        <v>18</v>
      </c>
      <c r="B30" s="14">
        <v>23</v>
      </c>
      <c r="C30" s="36"/>
      <c r="D30" s="68"/>
      <c r="E30" s="69">
        <v>8</v>
      </c>
      <c r="F30" s="16">
        <v>5</v>
      </c>
      <c r="G30" s="70">
        <v>5</v>
      </c>
      <c r="H30" s="26">
        <v>1</v>
      </c>
      <c r="I30" s="26">
        <v>4</v>
      </c>
      <c r="J30" s="16"/>
      <c r="K30" s="71"/>
    </row>
    <row r="31" spans="1:11" ht="19.5" customHeight="1">
      <c r="A31" s="67" t="s">
        <v>19</v>
      </c>
      <c r="B31" s="14" t="s">
        <v>42</v>
      </c>
      <c r="C31" s="72" t="s">
        <v>44</v>
      </c>
      <c r="D31" s="74">
        <v>11</v>
      </c>
      <c r="E31" s="36">
        <v>4</v>
      </c>
      <c r="F31" s="16">
        <v>1</v>
      </c>
      <c r="G31" s="70">
        <v>2</v>
      </c>
      <c r="H31" s="26">
        <v>3</v>
      </c>
      <c r="I31" s="26">
        <v>1</v>
      </c>
      <c r="J31" s="16"/>
      <c r="K31" s="71"/>
    </row>
    <row r="32" spans="1:11" ht="19.5" customHeight="1">
      <c r="A32" s="29" t="s">
        <v>20</v>
      </c>
      <c r="B32" s="14">
        <v>23</v>
      </c>
      <c r="C32" s="84">
        <v>14</v>
      </c>
      <c r="D32" s="68">
        <v>6</v>
      </c>
      <c r="E32" s="36">
        <v>1</v>
      </c>
      <c r="F32" s="26">
        <v>1</v>
      </c>
      <c r="G32" s="56"/>
      <c r="H32" s="16">
        <v>1</v>
      </c>
      <c r="I32" s="16"/>
      <c r="J32" s="16"/>
      <c r="K32" s="71"/>
    </row>
    <row r="33" spans="1:11" ht="19.5" customHeight="1">
      <c r="A33" s="147" t="s">
        <v>15</v>
      </c>
      <c r="B33" s="148"/>
      <c r="C33" s="85">
        <v>30</v>
      </c>
      <c r="D33" s="34">
        <v>25</v>
      </c>
      <c r="E33" s="35">
        <v>19</v>
      </c>
      <c r="F33" s="34">
        <v>24</v>
      </c>
      <c r="G33" s="35"/>
      <c r="H33" s="34"/>
      <c r="I33" s="34"/>
      <c r="J33" s="34"/>
      <c r="K33" s="75"/>
    </row>
    <row r="34" spans="1:11" ht="19.5" customHeight="1">
      <c r="A34" s="151" t="s">
        <v>8</v>
      </c>
      <c r="B34" s="127"/>
      <c r="C34" s="86">
        <v>15</v>
      </c>
      <c r="D34" s="16">
        <v>17</v>
      </c>
      <c r="E34" s="36">
        <v>13</v>
      </c>
      <c r="F34" s="16">
        <v>16</v>
      </c>
      <c r="G34" s="36"/>
      <c r="H34" s="16"/>
      <c r="I34" s="16"/>
      <c r="J34" s="16"/>
      <c r="K34" s="71"/>
    </row>
    <row r="35" spans="1:11" ht="23.25" customHeight="1">
      <c r="A35" s="140" t="s">
        <v>16</v>
      </c>
      <c r="B35" s="141"/>
      <c r="C35" s="87">
        <f>C34/C33</f>
        <v>0.5</v>
      </c>
      <c r="D35" s="76">
        <f>D34/D33</f>
        <v>0.68</v>
      </c>
      <c r="E35" s="77">
        <f>E34/E33</f>
        <v>0.6842105263157895</v>
      </c>
      <c r="F35" s="76">
        <f>F34/F33</f>
        <v>0.6666666666666666</v>
      </c>
      <c r="G35" s="77"/>
      <c r="H35" s="76"/>
      <c r="I35" s="76"/>
      <c r="J35" s="76"/>
      <c r="K35" s="119"/>
    </row>
    <row r="36" spans="1:11" ht="24" customHeight="1">
      <c r="A36" s="134" t="s">
        <v>24</v>
      </c>
      <c r="B36" s="135"/>
      <c r="C36" s="88">
        <f>C32/C33</f>
        <v>0.4666666666666667</v>
      </c>
      <c r="D36" s="78">
        <f>D31/D33</f>
        <v>0.44</v>
      </c>
      <c r="E36" s="78">
        <f>E30/E33</f>
        <v>0.42105263157894735</v>
      </c>
      <c r="F36" s="78">
        <f>F29/F33</f>
        <v>0.375</v>
      </c>
      <c r="G36" s="120"/>
      <c r="H36" s="79"/>
      <c r="I36" s="79"/>
      <c r="J36" s="76"/>
      <c r="K36" s="119"/>
    </row>
    <row r="37" spans="1:11" ht="19.5" customHeight="1">
      <c r="A37" s="144" t="s">
        <v>9</v>
      </c>
      <c r="B37" s="145"/>
      <c r="C37" s="89">
        <v>15</v>
      </c>
      <c r="D37" s="49">
        <v>7</v>
      </c>
      <c r="E37" s="50">
        <v>5</v>
      </c>
      <c r="F37" s="49">
        <v>5</v>
      </c>
      <c r="G37" s="50"/>
      <c r="H37" s="49"/>
      <c r="I37" s="49"/>
      <c r="J37" s="49"/>
      <c r="K37" s="121"/>
    </row>
    <row r="38" spans="1:11" ht="19.5" customHeight="1">
      <c r="A38" s="132" t="s">
        <v>10</v>
      </c>
      <c r="B38" s="133"/>
      <c r="C38" s="28">
        <v>0</v>
      </c>
      <c r="D38" s="31">
        <v>1</v>
      </c>
      <c r="E38" s="56">
        <v>1</v>
      </c>
      <c r="F38" s="31">
        <v>3</v>
      </c>
      <c r="G38" s="56"/>
      <c r="H38" s="31"/>
      <c r="I38" s="31"/>
      <c r="J38" s="31"/>
      <c r="K38" s="122"/>
    </row>
    <row r="39" ht="15" customHeight="1">
      <c r="A39" s="1" t="s">
        <v>13</v>
      </c>
    </row>
    <row r="40" spans="4:11" ht="14.25" customHeight="1">
      <c r="D40" s="146" t="s">
        <v>55</v>
      </c>
      <c r="E40" s="146"/>
      <c r="F40" s="146"/>
      <c r="G40" s="146"/>
      <c r="H40" s="146"/>
      <c r="I40" s="146"/>
      <c r="J40" s="146"/>
      <c r="K40" s="146"/>
    </row>
  </sheetData>
  <mergeCells count="19">
    <mergeCell ref="D40:K40"/>
    <mergeCell ref="P24:U24"/>
    <mergeCell ref="A33:B33"/>
    <mergeCell ref="A19:B19"/>
    <mergeCell ref="A27:A28"/>
    <mergeCell ref="B27:B28"/>
    <mergeCell ref="A38:B38"/>
    <mergeCell ref="A36:B36"/>
    <mergeCell ref="A37:B37"/>
    <mergeCell ref="A34:B34"/>
    <mergeCell ref="A35:B35"/>
    <mergeCell ref="A4:A5"/>
    <mergeCell ref="B4:B5"/>
    <mergeCell ref="A21:B21"/>
    <mergeCell ref="C4:R4"/>
    <mergeCell ref="A22:B22"/>
    <mergeCell ref="A20:B20"/>
    <mergeCell ref="A18:B18"/>
    <mergeCell ref="A17:B17"/>
  </mergeCells>
  <printOptions/>
  <pageMargins left="0.5" right="0.16" top="0.94" bottom="1" header="0.39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2008-06-06T03:50:34Z</cp:lastPrinted>
  <dcterms:created xsi:type="dcterms:W3CDTF">2007-12-10T08:59:02Z</dcterms:created>
  <dcterms:modified xsi:type="dcterms:W3CDTF">2008-06-09T05:03:27Z</dcterms:modified>
  <cp:category/>
  <cp:version/>
  <cp:contentType/>
  <cp:contentStatus/>
</cp:coreProperties>
</file>